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855" windowHeight="130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L14"/>
  <c r="L15"/>
  <c r="L16"/>
  <c r="L17"/>
  <c r="L18"/>
  <c r="L19"/>
  <c r="L20"/>
  <c r="L6"/>
  <c r="K7"/>
  <c r="K8"/>
  <c r="K9"/>
  <c r="K10"/>
  <c r="K11"/>
  <c r="K12"/>
  <c r="K13"/>
  <c r="K14"/>
  <c r="K15"/>
  <c r="K16"/>
  <c r="K17"/>
  <c r="K18"/>
  <c r="K19"/>
  <c r="K20"/>
  <c r="K6"/>
  <c r="J7"/>
  <c r="J8"/>
  <c r="J9"/>
  <c r="J10"/>
  <c r="J11"/>
  <c r="J12"/>
  <c r="J13"/>
  <c r="J14"/>
  <c r="J15"/>
  <c r="J16"/>
  <c r="J17"/>
  <c r="J18"/>
  <c r="J19"/>
  <c r="J20"/>
  <c r="J6"/>
  <c r="I7"/>
  <c r="I8"/>
  <c r="I9"/>
  <c r="I10"/>
  <c r="I11"/>
  <c r="I12"/>
  <c r="I13"/>
  <c r="I14"/>
  <c r="I15"/>
  <c r="I16"/>
  <c r="I17"/>
  <c r="I18"/>
  <c r="I19"/>
  <c r="I20"/>
  <c r="I6"/>
  <c r="H7"/>
  <c r="H8"/>
  <c r="H9"/>
  <c r="H10"/>
  <c r="H11"/>
  <c r="H12"/>
  <c r="H13"/>
  <c r="H14"/>
  <c r="H15"/>
  <c r="H16"/>
  <c r="H17"/>
  <c r="H18"/>
  <c r="H19"/>
  <c r="H20"/>
  <c r="H6"/>
  <c r="G7"/>
  <c r="G8"/>
  <c r="G9"/>
  <c r="G10"/>
  <c r="G11"/>
  <c r="G12"/>
  <c r="G13"/>
  <c r="G14"/>
  <c r="G15"/>
  <c r="G16"/>
  <c r="G17"/>
  <c r="G18"/>
  <c r="G19"/>
  <c r="G20"/>
  <c r="G6"/>
</calcChain>
</file>

<file path=xl/sharedStrings.xml><?xml version="1.0" encoding="utf-8"?>
<sst xmlns="http://schemas.openxmlformats.org/spreadsheetml/2006/main" count="45" uniqueCount="38">
  <si>
    <t>Item</t>
  </si>
  <si>
    <t>Referencia</t>
  </si>
  <si>
    <t>Articulo</t>
  </si>
  <si>
    <t>Cantidad</t>
  </si>
  <si>
    <t>Proveedor</t>
  </si>
  <si>
    <t>Camisa</t>
  </si>
  <si>
    <t>Arturo calle</t>
  </si>
  <si>
    <t>Pantalon</t>
  </si>
  <si>
    <t>Alberto VO5</t>
  </si>
  <si>
    <t>Medias</t>
  </si>
  <si>
    <t>Gef</t>
  </si>
  <si>
    <t>Billetera</t>
  </si>
  <si>
    <t>Velez</t>
  </si>
  <si>
    <t>Correa</t>
  </si>
  <si>
    <t>Bosi</t>
  </si>
  <si>
    <t>Bolso</t>
  </si>
  <si>
    <t>Zapatos</t>
  </si>
  <si>
    <t>Boxer</t>
  </si>
  <si>
    <t>Unico</t>
  </si>
  <si>
    <t>Corbata</t>
  </si>
  <si>
    <t>Tennis</t>
  </si>
  <si>
    <t>Nike</t>
  </si>
  <si>
    <t>Llavero</t>
  </si>
  <si>
    <t>A&amp;F</t>
  </si>
  <si>
    <t>Gorra</t>
  </si>
  <si>
    <t>Gafas</t>
  </si>
  <si>
    <t>Botas</t>
  </si>
  <si>
    <t>Pañuelo</t>
  </si>
  <si>
    <t>Precio Unitario</t>
  </si>
  <si>
    <t>Descuento</t>
  </si>
  <si>
    <t>IVA</t>
  </si>
  <si>
    <t>REPORTE COMPRA DE ARTICULOS - ALMACÉN ABC</t>
  </si>
  <si>
    <t>Subtotal</t>
  </si>
  <si>
    <t>Valor Descuento</t>
  </si>
  <si>
    <t>Subtotal con descuento</t>
  </si>
  <si>
    <t>Valor
IVA</t>
  </si>
  <si>
    <t>Valor
Neto</t>
  </si>
  <si>
    <t>Valor por
Articulo</t>
  </si>
</sst>
</file>

<file path=xl/styles.xml><?xml version="1.0" encoding="utf-8"?>
<styleSheet xmlns="http://schemas.openxmlformats.org/spreadsheetml/2006/main">
  <numFmts count="2">
    <numFmt numFmtId="164" formatCode="&quot;$&quot;\ #,##0"/>
    <numFmt numFmtId="165" formatCode="_(&quot;$&quot;\ * #,##0_);_(&quot;$&quot;\ * \(#,##0\);_(&quot;$&quot;\ * &quot;-&quot;??_);_(@_)"/>
  </numFmts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45">
        <stop position="0">
          <color theme="5"/>
        </stop>
        <stop position="1">
          <color theme="9"/>
        </stop>
      </gradient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="145" zoomScaleNormal="145" workbookViewId="0">
      <selection activeCell="G3" sqref="G3"/>
    </sheetView>
  </sheetViews>
  <sheetFormatPr baseColWidth="10" defaultRowHeight="15"/>
  <cols>
    <col min="1" max="1" width="10.42578125" bestFit="1" customWidth="1"/>
    <col min="2" max="2" width="10.5703125" bestFit="1" customWidth="1"/>
    <col min="3" max="3" width="8.85546875" bestFit="1" customWidth="1"/>
    <col min="4" max="4" width="11.85546875" bestFit="1" customWidth="1"/>
    <col min="5" max="5" width="8.85546875" bestFit="1" customWidth="1"/>
    <col min="6" max="6" width="14.28515625" bestFit="1" customWidth="1"/>
    <col min="7" max="7" width="13.28515625" bestFit="1" customWidth="1"/>
    <col min="8" max="8" width="14.28515625" customWidth="1"/>
    <col min="9" max="9" width="13.28515625" bestFit="1" customWidth="1"/>
    <col min="10" max="10" width="12.28515625" bestFit="1" customWidth="1"/>
    <col min="11" max="11" width="13.28515625" bestFit="1" customWidth="1"/>
    <col min="12" max="12" width="11.7109375" customWidth="1"/>
  </cols>
  <sheetData>
    <row r="1" spans="1:12" ht="23.25">
      <c r="A1" s="9" t="s">
        <v>31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75" thickBot="1"/>
    <row r="3" spans="1:12" ht="15.75" thickBot="1">
      <c r="A3" s="1" t="s">
        <v>29</v>
      </c>
      <c r="B3" s="2">
        <v>0.3</v>
      </c>
      <c r="D3" s="1" t="s">
        <v>30</v>
      </c>
      <c r="E3" s="2">
        <v>0.16</v>
      </c>
    </row>
    <row r="4" spans="1:12" ht="15.75" thickBot="1"/>
    <row r="5" spans="1:12" ht="30.75" thickBot="1">
      <c r="A5" s="3" t="s">
        <v>0</v>
      </c>
      <c r="B5" s="4" t="s">
        <v>1</v>
      </c>
      <c r="C5" s="4" t="s">
        <v>2</v>
      </c>
      <c r="D5" s="4" t="s">
        <v>4</v>
      </c>
      <c r="E5" s="4" t="s">
        <v>3</v>
      </c>
      <c r="F5" s="4" t="s">
        <v>28</v>
      </c>
      <c r="G5" s="4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6" t="s">
        <v>37</v>
      </c>
    </row>
    <row r="6" spans="1:12">
      <c r="A6">
        <v>1</v>
      </c>
      <c r="B6">
        <v>1010</v>
      </c>
      <c r="C6" t="s">
        <v>5</v>
      </c>
      <c r="D6" t="s">
        <v>6</v>
      </c>
      <c r="E6">
        <v>30</v>
      </c>
      <c r="F6" s="7">
        <v>55000</v>
      </c>
      <c r="G6" s="8">
        <f>E6*F6</f>
        <v>1650000</v>
      </c>
      <c r="H6" s="8">
        <f>G6*$B$3</f>
        <v>495000</v>
      </c>
      <c r="I6" s="8">
        <f>G6-H6</f>
        <v>1155000</v>
      </c>
      <c r="J6" s="8">
        <f>I6*$E$3</f>
        <v>184800</v>
      </c>
      <c r="K6" s="8">
        <f>I6+J6</f>
        <v>1339800</v>
      </c>
      <c r="L6" s="8">
        <f>K6/E6</f>
        <v>44660</v>
      </c>
    </row>
    <row r="7" spans="1:12">
      <c r="A7">
        <v>2</v>
      </c>
      <c r="B7">
        <v>1020</v>
      </c>
      <c r="C7" t="s">
        <v>7</v>
      </c>
      <c r="D7" t="s">
        <v>8</v>
      </c>
      <c r="E7">
        <v>40</v>
      </c>
      <c r="F7" s="7">
        <v>35000</v>
      </c>
      <c r="G7" s="8">
        <f t="shared" ref="G7:G20" si="0">E7*F7</f>
        <v>1400000</v>
      </c>
      <c r="H7" s="8">
        <f t="shared" ref="H7:H20" si="1">G7*$B$3</f>
        <v>420000</v>
      </c>
      <c r="I7" s="8">
        <f t="shared" ref="I7:I20" si="2">G7-H7</f>
        <v>980000</v>
      </c>
      <c r="J7" s="8">
        <f t="shared" ref="J7:J20" si="3">I7*$E$3</f>
        <v>156800</v>
      </c>
      <c r="K7" s="8">
        <f t="shared" ref="K7:K20" si="4">I7+J7</f>
        <v>1136800</v>
      </c>
      <c r="L7" s="8">
        <f t="shared" ref="L7:L20" si="5">K7/E7</f>
        <v>28420</v>
      </c>
    </row>
    <row r="8" spans="1:12">
      <c r="A8">
        <v>3</v>
      </c>
      <c r="B8">
        <v>1030</v>
      </c>
      <c r="C8" t="s">
        <v>9</v>
      </c>
      <c r="D8" t="s">
        <v>10</v>
      </c>
      <c r="E8">
        <v>40</v>
      </c>
      <c r="F8" s="7">
        <v>8000</v>
      </c>
      <c r="G8" s="8">
        <f t="shared" si="0"/>
        <v>320000</v>
      </c>
      <c r="H8" s="8">
        <f t="shared" si="1"/>
        <v>96000</v>
      </c>
      <c r="I8" s="8">
        <f t="shared" si="2"/>
        <v>224000</v>
      </c>
      <c r="J8" s="8">
        <f t="shared" si="3"/>
        <v>35840</v>
      </c>
      <c r="K8" s="8">
        <f t="shared" si="4"/>
        <v>259840</v>
      </c>
      <c r="L8" s="8">
        <f t="shared" si="5"/>
        <v>6496</v>
      </c>
    </row>
    <row r="9" spans="1:12">
      <c r="A9">
        <v>4</v>
      </c>
      <c r="B9">
        <v>1040</v>
      </c>
      <c r="C9" t="s">
        <v>11</v>
      </c>
      <c r="D9" t="s">
        <v>12</v>
      </c>
      <c r="E9">
        <v>15</v>
      </c>
      <c r="F9" s="7">
        <v>55000</v>
      </c>
      <c r="G9" s="8">
        <f t="shared" si="0"/>
        <v>825000</v>
      </c>
      <c r="H9" s="8">
        <f t="shared" si="1"/>
        <v>247500</v>
      </c>
      <c r="I9" s="8">
        <f t="shared" si="2"/>
        <v>577500</v>
      </c>
      <c r="J9" s="8">
        <f t="shared" si="3"/>
        <v>92400</v>
      </c>
      <c r="K9" s="8">
        <f t="shared" si="4"/>
        <v>669900</v>
      </c>
      <c r="L9" s="8">
        <f t="shared" si="5"/>
        <v>44660</v>
      </c>
    </row>
    <row r="10" spans="1:12">
      <c r="A10">
        <v>5</v>
      </c>
      <c r="B10">
        <v>1050</v>
      </c>
      <c r="C10" t="s">
        <v>13</v>
      </c>
      <c r="D10" t="s">
        <v>14</v>
      </c>
      <c r="E10">
        <v>20</v>
      </c>
      <c r="F10" s="7">
        <v>20000</v>
      </c>
      <c r="G10" s="8">
        <f t="shared" si="0"/>
        <v>400000</v>
      </c>
      <c r="H10" s="8">
        <f t="shared" si="1"/>
        <v>120000</v>
      </c>
      <c r="I10" s="8">
        <f t="shared" si="2"/>
        <v>280000</v>
      </c>
      <c r="J10" s="8">
        <f t="shared" si="3"/>
        <v>44800</v>
      </c>
      <c r="K10" s="8">
        <f t="shared" si="4"/>
        <v>324800</v>
      </c>
      <c r="L10" s="8">
        <f t="shared" si="5"/>
        <v>16240</v>
      </c>
    </row>
    <row r="11" spans="1:12">
      <c r="A11">
        <v>6</v>
      </c>
      <c r="B11">
        <v>1060</v>
      </c>
      <c r="C11" t="s">
        <v>15</v>
      </c>
      <c r="D11" t="s">
        <v>14</v>
      </c>
      <c r="E11">
        <v>18</v>
      </c>
      <c r="F11" s="7">
        <v>65000</v>
      </c>
      <c r="G11" s="8">
        <f t="shared" si="0"/>
        <v>1170000</v>
      </c>
      <c r="H11" s="8">
        <f t="shared" si="1"/>
        <v>351000</v>
      </c>
      <c r="I11" s="8">
        <f t="shared" si="2"/>
        <v>819000</v>
      </c>
      <c r="J11" s="8">
        <f t="shared" si="3"/>
        <v>131040</v>
      </c>
      <c r="K11" s="8">
        <f t="shared" si="4"/>
        <v>950040</v>
      </c>
      <c r="L11" s="8">
        <f t="shared" si="5"/>
        <v>52780</v>
      </c>
    </row>
    <row r="12" spans="1:12">
      <c r="A12">
        <v>7</v>
      </c>
      <c r="B12">
        <v>1070</v>
      </c>
      <c r="C12" t="s">
        <v>16</v>
      </c>
      <c r="D12" t="s">
        <v>14</v>
      </c>
      <c r="E12">
        <v>25</v>
      </c>
      <c r="F12" s="7">
        <v>120000</v>
      </c>
      <c r="G12" s="8">
        <f t="shared" si="0"/>
        <v>3000000</v>
      </c>
      <c r="H12" s="8">
        <f t="shared" si="1"/>
        <v>900000</v>
      </c>
      <c r="I12" s="8">
        <f t="shared" si="2"/>
        <v>2100000</v>
      </c>
      <c r="J12" s="8">
        <f t="shared" si="3"/>
        <v>336000</v>
      </c>
      <c r="K12" s="8">
        <f t="shared" si="4"/>
        <v>2436000</v>
      </c>
      <c r="L12" s="8">
        <f t="shared" si="5"/>
        <v>97440</v>
      </c>
    </row>
    <row r="13" spans="1:12">
      <c r="A13">
        <v>8</v>
      </c>
      <c r="B13">
        <v>1080</v>
      </c>
      <c r="C13" t="s">
        <v>17</v>
      </c>
      <c r="D13" t="s">
        <v>18</v>
      </c>
      <c r="E13">
        <v>22</v>
      </c>
      <c r="F13" s="7">
        <v>25000</v>
      </c>
      <c r="G13" s="8">
        <f t="shared" si="0"/>
        <v>550000</v>
      </c>
      <c r="H13" s="8">
        <f t="shared" si="1"/>
        <v>165000</v>
      </c>
      <c r="I13" s="8">
        <f t="shared" si="2"/>
        <v>385000</v>
      </c>
      <c r="J13" s="8">
        <f t="shared" si="3"/>
        <v>61600</v>
      </c>
      <c r="K13" s="8">
        <f t="shared" si="4"/>
        <v>446600</v>
      </c>
      <c r="L13" s="8">
        <f t="shared" si="5"/>
        <v>20300</v>
      </c>
    </row>
    <row r="14" spans="1:12">
      <c r="A14">
        <v>9</v>
      </c>
      <c r="B14">
        <v>1090</v>
      </c>
      <c r="C14" t="s">
        <v>19</v>
      </c>
      <c r="D14" t="s">
        <v>6</v>
      </c>
      <c r="E14">
        <v>66</v>
      </c>
      <c r="F14" s="7">
        <v>30000</v>
      </c>
      <c r="G14" s="8">
        <f t="shared" si="0"/>
        <v>1980000</v>
      </c>
      <c r="H14" s="8">
        <f t="shared" si="1"/>
        <v>594000</v>
      </c>
      <c r="I14" s="8">
        <f t="shared" si="2"/>
        <v>1386000</v>
      </c>
      <c r="J14" s="8">
        <f t="shared" si="3"/>
        <v>221760</v>
      </c>
      <c r="K14" s="8">
        <f t="shared" si="4"/>
        <v>1607760</v>
      </c>
      <c r="L14" s="8">
        <f t="shared" si="5"/>
        <v>24360</v>
      </c>
    </row>
    <row r="15" spans="1:12">
      <c r="A15">
        <v>10</v>
      </c>
      <c r="B15">
        <v>1100</v>
      </c>
      <c r="C15" t="s">
        <v>20</v>
      </c>
      <c r="D15" t="s">
        <v>21</v>
      </c>
      <c r="E15">
        <v>45</v>
      </c>
      <c r="F15" s="7">
        <v>150000</v>
      </c>
      <c r="G15" s="8">
        <f t="shared" si="0"/>
        <v>6750000</v>
      </c>
      <c r="H15" s="8">
        <f t="shared" si="1"/>
        <v>2025000</v>
      </c>
      <c r="I15" s="8">
        <f t="shared" si="2"/>
        <v>4725000</v>
      </c>
      <c r="J15" s="8">
        <f t="shared" si="3"/>
        <v>756000</v>
      </c>
      <c r="K15" s="8">
        <f t="shared" si="4"/>
        <v>5481000</v>
      </c>
      <c r="L15" s="8">
        <f t="shared" si="5"/>
        <v>121800</v>
      </c>
    </row>
    <row r="16" spans="1:12">
      <c r="A16">
        <v>11</v>
      </c>
      <c r="B16">
        <v>1110</v>
      </c>
      <c r="C16" t="s">
        <v>22</v>
      </c>
      <c r="D16" t="s">
        <v>23</v>
      </c>
      <c r="E16">
        <v>87</v>
      </c>
      <c r="F16" s="7">
        <v>5000</v>
      </c>
      <c r="G16" s="8">
        <f t="shared" si="0"/>
        <v>435000</v>
      </c>
      <c r="H16" s="8">
        <f t="shared" si="1"/>
        <v>130500</v>
      </c>
      <c r="I16" s="8">
        <f t="shared" si="2"/>
        <v>304500</v>
      </c>
      <c r="J16" s="8">
        <f t="shared" si="3"/>
        <v>48720</v>
      </c>
      <c r="K16" s="8">
        <f t="shared" si="4"/>
        <v>353220</v>
      </c>
      <c r="L16" s="8">
        <f t="shared" si="5"/>
        <v>4060</v>
      </c>
    </row>
    <row r="17" spans="1:12">
      <c r="A17">
        <v>12</v>
      </c>
      <c r="B17">
        <v>1120</v>
      </c>
      <c r="C17" t="s">
        <v>24</v>
      </c>
      <c r="D17" t="s">
        <v>23</v>
      </c>
      <c r="E17">
        <v>45</v>
      </c>
      <c r="F17" s="7">
        <v>25000</v>
      </c>
      <c r="G17" s="8">
        <f t="shared" si="0"/>
        <v>1125000</v>
      </c>
      <c r="H17" s="8">
        <f t="shared" si="1"/>
        <v>337500</v>
      </c>
      <c r="I17" s="8">
        <f t="shared" si="2"/>
        <v>787500</v>
      </c>
      <c r="J17" s="8">
        <f t="shared" si="3"/>
        <v>126000</v>
      </c>
      <c r="K17" s="8">
        <f t="shared" si="4"/>
        <v>913500</v>
      </c>
      <c r="L17" s="8">
        <f t="shared" si="5"/>
        <v>20300</v>
      </c>
    </row>
    <row r="18" spans="1:12">
      <c r="A18">
        <v>13</v>
      </c>
      <c r="B18">
        <v>1130</v>
      </c>
      <c r="C18" t="s">
        <v>25</v>
      </c>
      <c r="D18" t="s">
        <v>23</v>
      </c>
      <c r="E18">
        <v>44</v>
      </c>
      <c r="F18" s="7">
        <v>40000</v>
      </c>
      <c r="G18" s="8">
        <f t="shared" si="0"/>
        <v>1760000</v>
      </c>
      <c r="H18" s="8">
        <f t="shared" si="1"/>
        <v>528000</v>
      </c>
      <c r="I18" s="8">
        <f t="shared" si="2"/>
        <v>1232000</v>
      </c>
      <c r="J18" s="8">
        <f t="shared" si="3"/>
        <v>197120</v>
      </c>
      <c r="K18" s="8">
        <f t="shared" si="4"/>
        <v>1429120</v>
      </c>
      <c r="L18" s="8">
        <f t="shared" si="5"/>
        <v>32480</v>
      </c>
    </row>
    <row r="19" spans="1:12">
      <c r="A19">
        <v>14</v>
      </c>
      <c r="B19">
        <v>1140</v>
      </c>
      <c r="C19" t="s">
        <v>26</v>
      </c>
      <c r="D19" t="s">
        <v>14</v>
      </c>
      <c r="E19">
        <v>88</v>
      </c>
      <c r="F19" s="7">
        <v>180000</v>
      </c>
      <c r="G19" s="8">
        <f t="shared" si="0"/>
        <v>15840000</v>
      </c>
      <c r="H19" s="8">
        <f t="shared" si="1"/>
        <v>4752000</v>
      </c>
      <c r="I19" s="8">
        <f t="shared" si="2"/>
        <v>11088000</v>
      </c>
      <c r="J19" s="8">
        <f t="shared" si="3"/>
        <v>1774080</v>
      </c>
      <c r="K19" s="8">
        <f t="shared" si="4"/>
        <v>12862080</v>
      </c>
      <c r="L19" s="8">
        <f t="shared" si="5"/>
        <v>146160</v>
      </c>
    </row>
    <row r="20" spans="1:12">
      <c r="A20">
        <v>15</v>
      </c>
      <c r="B20">
        <v>1150</v>
      </c>
      <c r="C20" t="s">
        <v>27</v>
      </c>
      <c r="D20" t="s">
        <v>23</v>
      </c>
      <c r="E20">
        <v>55</v>
      </c>
      <c r="F20" s="7">
        <v>4000</v>
      </c>
      <c r="G20" s="8">
        <f t="shared" si="0"/>
        <v>220000</v>
      </c>
      <c r="H20" s="8">
        <f t="shared" si="1"/>
        <v>66000</v>
      </c>
      <c r="I20" s="8">
        <f t="shared" si="2"/>
        <v>154000</v>
      </c>
      <c r="J20" s="8">
        <f t="shared" si="3"/>
        <v>24640</v>
      </c>
      <c r="K20" s="8">
        <f t="shared" si="4"/>
        <v>178640</v>
      </c>
      <c r="L20" s="8">
        <f t="shared" si="5"/>
        <v>3248</v>
      </c>
    </row>
    <row r="21" spans="1:12">
      <c r="F21" s="7"/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Comfenalco Antioquia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profesor</cp:lastModifiedBy>
  <dcterms:created xsi:type="dcterms:W3CDTF">2012-09-17T23:21:38Z</dcterms:created>
  <dcterms:modified xsi:type="dcterms:W3CDTF">2012-09-24T22:17:43Z</dcterms:modified>
</cp:coreProperties>
</file>